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7139E87A-CD01-4735-A834-ED2DE4CD737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Weekly Forecast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D2" i="2"/>
  <c r="E2" i="2" s="1"/>
  <c r="B7" i="1"/>
  <c r="E3" i="2" l="1"/>
  <c r="F2" i="2"/>
  <c r="F3" i="2" l="1"/>
  <c r="E4" i="2"/>
  <c r="F4" i="2" l="1"/>
  <c r="E5" i="2"/>
  <c r="E6" i="2" l="1"/>
  <c r="F5" i="2"/>
  <c r="F6" i="2" l="1"/>
  <c r="E7" i="2"/>
  <c r="F7" i="2" s="1"/>
  <c r="B5" i="1"/>
</calcChain>
</file>

<file path=xl/sharedStrings.xml><?xml version="1.0" encoding="utf-8"?>
<sst xmlns="http://schemas.openxmlformats.org/spreadsheetml/2006/main" count="29" uniqueCount="29">
  <si>
    <t>Vizbix Cash Shortfall Early Warning Sheet</t>
  </si>
  <si>
    <t>Opening Cash Balance</t>
  </si>
  <si>
    <t>Lowest Forecast Cash Balance</t>
  </si>
  <si>
    <t>Weeks at Risk (Cash &lt; 0)</t>
  </si>
  <si>
    <t>Immediate Action Required?</t>
  </si>
  <si>
    <t>Week</t>
  </si>
  <si>
    <t>Expected Cash In</t>
  </si>
  <si>
    <t>Expected Cash Out</t>
  </si>
  <si>
    <t>Net Cash (In-Out)</t>
  </si>
  <si>
    <t>Forecast Cash Balance</t>
  </si>
  <si>
    <t>Risk Flag</t>
  </si>
  <si>
    <t>Week 1</t>
  </si>
  <si>
    <t>Week 2</t>
  </si>
  <si>
    <t>Week 3</t>
  </si>
  <si>
    <t>Week 4</t>
  </si>
  <si>
    <t>Week 5</t>
  </si>
  <si>
    <t>Week 6</t>
  </si>
  <si>
    <t>Founder Cash Risk Notes</t>
  </si>
  <si>
    <t>Which week shows first cash shortfall?</t>
  </si>
  <si>
    <t>What inflow delays or outflows cause the risk?</t>
  </si>
  <si>
    <t>Can any payments be delayed or collections accelerated?</t>
  </si>
  <si>
    <t>One preventive action to avoid cash crisis:</t>
  </si>
  <si>
    <t>How to Use the Cash Shortfall Early Warning Sheet</t>
  </si>
  <si>
    <t>1. Enter your opening cash balance in the Overview tab.</t>
  </si>
  <si>
    <t>2. Estimate expected weekly cash inflows and outflows.</t>
  </si>
  <si>
    <t>3. Review forecast cash balance week by week.</t>
  </si>
  <si>
    <t>4. Watch for weeks marked as cash shortfall.</t>
  </si>
  <si>
    <t>5. Take preventive actions early.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</si>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</sst>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B7" sqref="B7"/>
    </sheetView>
  </sheetViews>
  <sheetFormatPr defaultRowHeight="14.4" x14ac:dyDescent="0.3"/>
  <cols>
    <col min="1" max="1" width="42" customWidth="1"/>
    <col min="2" max="2" width="28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>
        <f>MIN('Weekly Forecast'!E2:E7)</f>
        <v>0</v>
      </c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 t="str">
        <f>IF(B6&gt;0,"YES","NO")</f>
        <v>NO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/>
  </sheetViews>
  <sheetFormatPr defaultRowHeight="14.4" x14ac:dyDescent="0.3"/>
  <cols>
    <col min="1" max="6" width="26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  <row r="2" spans="1:6" x14ac:dyDescent="0.3">
      <c r="A2" t="s">
        <v>11</v>
      </c>
      <c r="D2">
        <f t="shared" ref="D2:D7" si="0">B2-C2</f>
        <v>0</v>
      </c>
      <c r="E2">
        <f>Overview!B4+D2</f>
        <v>0</v>
      </c>
      <c r="F2" t="str">
        <f t="shared" ref="F2:F7" si="1">IF(E2&lt;0,"⚠ Cash Shortfall","OK")</f>
        <v>OK</v>
      </c>
    </row>
    <row r="3" spans="1:6" x14ac:dyDescent="0.3">
      <c r="A3" t="s">
        <v>12</v>
      </c>
      <c r="D3">
        <f t="shared" si="0"/>
        <v>0</v>
      </c>
      <c r="E3">
        <f>E2+D3</f>
        <v>0</v>
      </c>
      <c r="F3" t="str">
        <f t="shared" si="1"/>
        <v>OK</v>
      </c>
    </row>
    <row r="4" spans="1:6" x14ac:dyDescent="0.3">
      <c r="A4" t="s">
        <v>13</v>
      </c>
      <c r="D4">
        <f t="shared" si="0"/>
        <v>0</v>
      </c>
      <c r="E4">
        <f>E3+D4</f>
        <v>0</v>
      </c>
      <c r="F4" t="str">
        <f t="shared" si="1"/>
        <v>OK</v>
      </c>
    </row>
    <row r="5" spans="1:6" x14ac:dyDescent="0.3">
      <c r="A5" t="s">
        <v>14</v>
      </c>
      <c r="D5">
        <f t="shared" si="0"/>
        <v>0</v>
      </c>
      <c r="E5">
        <f>E4+D5</f>
        <v>0</v>
      </c>
      <c r="F5" t="str">
        <f t="shared" si="1"/>
        <v>OK</v>
      </c>
    </row>
    <row r="6" spans="1:6" x14ac:dyDescent="0.3">
      <c r="A6" t="s">
        <v>15</v>
      </c>
      <c r="D6">
        <f t="shared" si="0"/>
        <v>0</v>
      </c>
      <c r="E6">
        <f>E5+D6</f>
        <v>0</v>
      </c>
      <c r="F6" t="str">
        <f t="shared" si="1"/>
        <v>OK</v>
      </c>
    </row>
    <row r="7" spans="1:6" x14ac:dyDescent="0.3">
      <c r="A7" t="s">
        <v>16</v>
      </c>
      <c r="D7">
        <f t="shared" si="0"/>
        <v>0</v>
      </c>
      <c r="E7">
        <f>E6+D7</f>
        <v>0</v>
      </c>
      <c r="F7" t="str">
        <f t="shared" si="1"/>
        <v>OK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16" sqref="A16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17</v>
      </c>
    </row>
    <row r="3" spans="1:1" x14ac:dyDescent="0.3">
      <c r="A3" s="6" t="s">
        <v>18</v>
      </c>
    </row>
    <row r="4" spans="1:1" x14ac:dyDescent="0.3">
      <c r="A4" s="7"/>
    </row>
    <row r="6" spans="1:1" x14ac:dyDescent="0.3">
      <c r="A6" s="6" t="s">
        <v>19</v>
      </c>
    </row>
    <row r="7" spans="1:1" x14ac:dyDescent="0.3">
      <c r="A7" s="7"/>
    </row>
    <row r="9" spans="1:1" x14ac:dyDescent="0.3">
      <c r="A9" s="6" t="s">
        <v>20</v>
      </c>
    </row>
    <row r="10" spans="1:1" x14ac:dyDescent="0.3">
      <c r="A10" s="7"/>
    </row>
    <row r="12" spans="1:1" x14ac:dyDescent="0.3">
      <c r="A12" s="6" t="s">
        <v>21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26</v>
      </c>
    </row>
    <row r="7" spans="1:1" x14ac:dyDescent="0.3">
      <c r="A7" t="s">
        <v>27</v>
      </c>
    </row>
    <row r="9" spans="1:1" x14ac:dyDescent="0.3">
      <c r="A9" t="s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Weekly Forecast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2026-01-27T12:32:51Z</dcterms:created>
  <dcterms:modified xsi:type="dcterms:W3CDTF">2026-01-27T12:34:19Z</dcterms:modified>
</cp:coreProperties>
</file>